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X:\CUWO\Zamówienia publiczne\zamówienia 2026\Tonery na 2026 rok\"/>
    </mc:Choice>
  </mc:AlternateContent>
  <xr:revisionPtr revIDLastSave="0" documentId="8_{50CCFFE8-8687-4F9B-9C20-E1C521153D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do oferty" sheetId="3" r:id="rId1"/>
  </sheets>
  <definedNames>
    <definedName name="_xlnm._FilterDatabase" localSheetId="0" hidden="1">'załącznik do oferty'!$A$4:$I$61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3" l="1"/>
  <c r="I47" i="3" s="1"/>
  <c r="G84" i="3" l="1"/>
  <c r="H72" i="3"/>
  <c r="I72" i="3" s="1"/>
  <c r="H73" i="3"/>
  <c r="I73" i="3" s="1"/>
  <c r="H74" i="3"/>
  <c r="I74" i="3" s="1"/>
  <c r="H75" i="3"/>
  <c r="I75" i="3" s="1"/>
  <c r="H76" i="3"/>
  <c r="I76" i="3" s="1"/>
  <c r="H77" i="3"/>
  <c r="I77" i="3" s="1"/>
  <c r="H78" i="3"/>
  <c r="I78" i="3" s="1"/>
  <c r="H79" i="3"/>
  <c r="I79" i="3"/>
  <c r="H80" i="3"/>
  <c r="I80" i="3" s="1"/>
  <c r="H81" i="3"/>
  <c r="I81" i="3" s="1"/>
  <c r="H82" i="3"/>
  <c r="I82" i="3" s="1"/>
  <c r="H83" i="3"/>
  <c r="I83" i="3" s="1"/>
  <c r="H5" i="3" l="1"/>
  <c r="H68" i="3"/>
  <c r="I68" i="3" s="1"/>
  <c r="H69" i="3"/>
  <c r="I69" i="3" s="1"/>
  <c r="H70" i="3"/>
  <c r="I70" i="3" s="1"/>
  <c r="H71" i="3"/>
  <c r="I71" i="3" s="1"/>
  <c r="I5" i="3" l="1"/>
  <c r="H35" i="3"/>
  <c r="I35" i="3" s="1"/>
  <c r="H63" i="3"/>
  <c r="I63" i="3" s="1"/>
  <c r="H27" i="3" l="1"/>
  <c r="I27" i="3" s="1"/>
  <c r="H26" i="3"/>
  <c r="I26" i="3" s="1"/>
  <c r="H25" i="3"/>
  <c r="I25" i="3" s="1"/>
  <c r="H24" i="3"/>
  <c r="I24" i="3" s="1"/>
  <c r="H34" i="3"/>
  <c r="I34" i="3" s="1"/>
  <c r="H30" i="3"/>
  <c r="I30" i="3" s="1"/>
  <c r="H31" i="3"/>
  <c r="I31" i="3" s="1"/>
  <c r="H32" i="3"/>
  <c r="I32" i="3" s="1"/>
  <c r="H33" i="3"/>
  <c r="I33" i="3" s="1"/>
  <c r="H51" i="3"/>
  <c r="I51" i="3" s="1"/>
  <c r="H46" i="3"/>
  <c r="I46" i="3" s="1"/>
  <c r="H56" i="3" l="1"/>
  <c r="I56" i="3" s="1"/>
  <c r="H62" i="3" l="1"/>
  <c r="I62" i="3" s="1"/>
  <c r="H64" i="3"/>
  <c r="I64" i="3" s="1"/>
  <c r="H65" i="3"/>
  <c r="I65" i="3" s="1"/>
  <c r="H66" i="3"/>
  <c r="I66" i="3" s="1"/>
  <c r="H67" i="3"/>
  <c r="I67" i="3" s="1"/>
  <c r="H55" i="3"/>
  <c r="I55" i="3" s="1"/>
  <c r="H9" i="3" l="1"/>
  <c r="I9" i="3" s="1"/>
  <c r="H8" i="3"/>
  <c r="I8" i="3" s="1"/>
  <c r="H6" i="3"/>
  <c r="I6" i="3" l="1"/>
  <c r="H7" i="3"/>
  <c r="I7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8" i="3"/>
  <c r="I28" i="3" s="1"/>
  <c r="H29" i="3"/>
  <c r="I29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8" i="3"/>
  <c r="I48" i="3" s="1"/>
  <c r="H49" i="3"/>
  <c r="I49" i="3" s="1"/>
  <c r="H50" i="3"/>
  <c r="I50" i="3" s="1"/>
  <c r="H52" i="3"/>
  <c r="I52" i="3" s="1"/>
  <c r="H53" i="3"/>
  <c r="I53" i="3" s="1"/>
  <c r="H54" i="3"/>
  <c r="I54" i="3" s="1"/>
  <c r="H57" i="3"/>
  <c r="I57" i="3" s="1"/>
  <c r="H58" i="3"/>
  <c r="I58" i="3" s="1"/>
  <c r="H59" i="3"/>
  <c r="I59" i="3" s="1"/>
  <c r="H60" i="3"/>
  <c r="I60" i="3" s="1"/>
  <c r="H61" i="3"/>
  <c r="I61" i="3" s="1"/>
  <c r="I84" i="3" l="1"/>
  <c r="H84" i="3"/>
</calcChain>
</file>

<file path=xl/sharedStrings.xml><?xml version="1.0" encoding="utf-8"?>
<sst xmlns="http://schemas.openxmlformats.org/spreadsheetml/2006/main" count="324" uniqueCount="133">
  <si>
    <t>LC-529XL BK</t>
  </si>
  <si>
    <t>LC-525XL C</t>
  </si>
  <si>
    <t>LC-525XL Y</t>
  </si>
  <si>
    <t>LC-525XL M</t>
  </si>
  <si>
    <t>LC-980BK</t>
  </si>
  <si>
    <t>LC-980C</t>
  </si>
  <si>
    <t>LC-980Y</t>
  </si>
  <si>
    <t>LC-980M</t>
  </si>
  <si>
    <t>TN-1030</t>
  </si>
  <si>
    <t>TN-241BK</t>
  </si>
  <si>
    <t>TN-245C</t>
  </si>
  <si>
    <t>TN-245Y</t>
  </si>
  <si>
    <t>TN-245M</t>
  </si>
  <si>
    <t>TN-326C</t>
  </si>
  <si>
    <t>TN-326Y</t>
  </si>
  <si>
    <t>TN-326M</t>
  </si>
  <si>
    <t>TN-660/TN-2320</t>
  </si>
  <si>
    <t>502H</t>
  </si>
  <si>
    <t>Ricoh SP311 DN</t>
  </si>
  <si>
    <t>Lexmark X364dn</t>
  </si>
  <si>
    <t>Lexmark MS310d</t>
  </si>
  <si>
    <t>HP DeskJet 5575 Ink</t>
  </si>
  <si>
    <t>Brother DCP-L8400cdn</t>
  </si>
  <si>
    <t>Brother DCP-9020cdw</t>
  </si>
  <si>
    <t>Brother DCP-195C</t>
  </si>
  <si>
    <t>Brother DCP-J105</t>
  </si>
  <si>
    <t>Canon i-sensys MF4890dw HP LaserJet M1536dnf MFP HP Laser Jet P1606dn</t>
  </si>
  <si>
    <t>HP LaserJet Pro MFP M125a HP Laserjet Pro MFP M127fn HP LaserJet Pro MFP M225dn HP Laserjet Pro M201dw</t>
  </si>
  <si>
    <t>HP Laserjet M1212nf MFP HP LaserJet P1102</t>
  </si>
  <si>
    <t>HP 1010 HP1018 HP1020</t>
  </si>
  <si>
    <t>TK-3190</t>
  </si>
  <si>
    <t>500Z (bęben)</t>
  </si>
  <si>
    <t>E260X22G (bęben)</t>
  </si>
  <si>
    <t>X264H11G/X264/X363/X364</t>
  </si>
  <si>
    <t>LP</t>
  </si>
  <si>
    <t>KX-FAT92 E</t>
  </si>
  <si>
    <t>Panasonic KX-MB773</t>
  </si>
  <si>
    <t>KX-FA52</t>
  </si>
  <si>
    <t>Panasonic KX- FP207</t>
  </si>
  <si>
    <t>Panasonic KX-FC 268 PD - T</t>
  </si>
  <si>
    <t>Wartość brutto</t>
  </si>
  <si>
    <t>zamiennik</t>
  </si>
  <si>
    <t>oryginał</t>
  </si>
  <si>
    <t>Producent i model drukarki</t>
  </si>
  <si>
    <t>Razem oferta:</t>
  </si>
  <si>
    <t>Rodzaj tonera/ tuszu/bębna</t>
  </si>
  <si>
    <t>Symbol tonera/ tuszu/bębna</t>
  </si>
  <si>
    <t>MLT-D116L</t>
  </si>
  <si>
    <t>Samsung Xpress M2825nd</t>
  </si>
  <si>
    <t>TK-3160</t>
  </si>
  <si>
    <t>OKI B6500</t>
  </si>
  <si>
    <t>EPSON EcoTank M3170</t>
  </si>
  <si>
    <t>110 Black (C13T03P14A)</t>
  </si>
  <si>
    <t>CLI-581BKXL</t>
  </si>
  <si>
    <t>CLI-581CXL</t>
  </si>
  <si>
    <t>CLI-581MXL</t>
  </si>
  <si>
    <t>CLI-581YXL</t>
  </si>
  <si>
    <t>HP-21XL czarny</t>
  </si>
  <si>
    <t>HP-22XL kolorowy</t>
  </si>
  <si>
    <t>Kyocera Ecosys P3155dn</t>
  </si>
  <si>
    <t>Kyocera Ecosys P3145dn</t>
  </si>
  <si>
    <t>Ricoh Aficio 3025</t>
  </si>
  <si>
    <t>Ricoh Aficio 2018 D Ricoh Aficio MP2000</t>
  </si>
  <si>
    <t>78A</t>
  </si>
  <si>
    <t>83A</t>
  </si>
  <si>
    <t>85A</t>
  </si>
  <si>
    <t>12A</t>
  </si>
  <si>
    <t>załącznik nr 1</t>
  </si>
  <si>
    <t>Miejscowość, data</t>
  </si>
  <si>
    <t>…………………………….</t>
  </si>
  <si>
    <t>Ilość</t>
  </si>
  <si>
    <t>J.m.</t>
  </si>
  <si>
    <t>Cena j.m. netto</t>
  </si>
  <si>
    <t>Cena j.m. brutto</t>
  </si>
  <si>
    <t>Materiały eksploatacyjne do drukarek</t>
  </si>
  <si>
    <t>Brother DCP-1510E</t>
  </si>
  <si>
    <t>DR-1030 (bęben)</t>
  </si>
  <si>
    <t>ITN-326BK</t>
  </si>
  <si>
    <t>DR-321CL (bęben)</t>
  </si>
  <si>
    <t>Brother MFC-L2700DN Brother DCP-L2540dn Brother DCP- L2560dw Brother HL-L2300D Brother HL-L2365dn</t>
  </si>
  <si>
    <t>DR-2300 (bęben)</t>
  </si>
  <si>
    <t>05ACRG719</t>
  </si>
  <si>
    <t>canon 1-sensys LBP6670dn Canon i-sensvs LBP6310dn</t>
  </si>
  <si>
    <t>Canon Pixma TS705</t>
  </si>
  <si>
    <t>canon Pixma TS705</t>
  </si>
  <si>
    <t>PGI-580PGBKXL</t>
  </si>
  <si>
    <t>Epson EcoTank ITS L6160, Epson EcoTank L6260</t>
  </si>
  <si>
    <t>Poj. na zuż. Tusz (C13T04D100)</t>
  </si>
  <si>
    <t>HP 651  C2P10AE czarny</t>
  </si>
  <si>
    <t>HP 651  C2P11AE kolor</t>
  </si>
  <si>
    <t>HP Deskjet F 2280</t>
  </si>
  <si>
    <t>MLT-R116L (bęben)</t>
  </si>
  <si>
    <t>Samsung  Xpress M2825nd</t>
  </si>
  <si>
    <t>Lexmark X364dn, Lexmark E260/E460</t>
  </si>
  <si>
    <t>zamlennik</t>
  </si>
  <si>
    <t>oryginal</t>
  </si>
  <si>
    <t>TN-2421</t>
  </si>
  <si>
    <t>Brother MFC-L2710DW</t>
  </si>
  <si>
    <t>DR 2401 (bęben)</t>
  </si>
  <si>
    <t>26A</t>
  </si>
  <si>
    <t>Hp Laserjet PRO MFP M426fdn</t>
  </si>
  <si>
    <t>TK-7135</t>
  </si>
  <si>
    <t>Kyocera TASKalfa MZ3200i</t>
  </si>
  <si>
    <t>MLT-D101S</t>
  </si>
  <si>
    <t>Samsung SCX-3400</t>
  </si>
  <si>
    <t>MLT-D1042S</t>
  </si>
  <si>
    <t>Samsung ML-1660</t>
  </si>
  <si>
    <t>OKI B440dn</t>
  </si>
  <si>
    <t>Xerox phaser 3330</t>
  </si>
  <si>
    <t>MLT-D203L</t>
  </si>
  <si>
    <t>Samsung ProXpress M3320ND</t>
  </si>
  <si>
    <t>szt.</t>
  </si>
  <si>
    <t>CC530A(BK)</t>
  </si>
  <si>
    <t>CC532A(Y)</t>
  </si>
  <si>
    <t>CC533A(M)</t>
  </si>
  <si>
    <t>CC531A(C)</t>
  </si>
  <si>
    <t>TN450/2220</t>
  </si>
  <si>
    <t>Brother HL-2250DN</t>
  </si>
  <si>
    <t>DR-2200(bęben)</t>
  </si>
  <si>
    <t>TN-1090</t>
  </si>
  <si>
    <t>BROTHER DCP-1622WE</t>
  </si>
  <si>
    <t>30A</t>
  </si>
  <si>
    <t>32A(bęben)</t>
  </si>
  <si>
    <t>3300 (bęben)</t>
  </si>
  <si>
    <t>Brother DCP-8110 DN</t>
  </si>
  <si>
    <t>HP Color LaserJet CM2320fxi MFP</t>
  </si>
  <si>
    <t>HP Laserjet M203dn</t>
  </si>
  <si>
    <t>DR-1090(bęben)</t>
  </si>
  <si>
    <t>101 Black (C13T03V14A)</t>
  </si>
  <si>
    <t>101 Cyan (C13T03V24A)</t>
  </si>
  <si>
    <t>101 Magenta(C13T03V34A)</t>
  </si>
  <si>
    <t>101 Yellow (C13T03V44A)</t>
  </si>
  <si>
    <t>106R03623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</si>
</sst>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rgb="FF080000"/>
      <name val="Tahoma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rgb="FF000000"/>
      <name val="Calibri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FFEB9C"/>
        <bgColor rgb="FF000000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4" fillId="0" borderId="1" xfId="0" applyNumberFormat="1" applyFont="1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 wrapText="1"/>
    </xf>
    <xf numFmtId="0" fontId="0" fillId="0" borderId="0" xfId="0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center"/>
      <protection locked="0"/>
    </xf>
    <xf numFmtId="4" fontId="0" fillId="0" borderId="7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0" borderId="3" xfId="0" applyNumberFormat="1" applyBorder="1" applyAlignment="1">
      <alignment vertical="center"/>
    </xf>
    <xf numFmtId="4" fontId="0" fillId="0" borderId="1" xfId="0" applyNumberFormat="1" applyBorder="1" applyAlignment="1" applyProtection="1">
      <alignment vertical="center"/>
      <protection locked="0"/>
    </xf>
    <xf numFmtId="4" fontId="0" fillId="0" borderId="9" xfId="0" applyNumberFormat="1" applyBorder="1" applyAlignment="1" applyProtection="1">
      <alignment vertical="center"/>
      <protection locked="0"/>
    </xf>
    <xf numFmtId="4" fontId="0" fillId="0" borderId="9" xfId="0" applyNumberFormat="1" applyBorder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vertical="center"/>
    </xf>
    <xf numFmtId="0" fontId="0" fillId="5" borderId="8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8" fillId="3" borderId="15" xfId="0" applyFont="1" applyFill="1" applyBorder="1" applyAlignment="1">
      <alignment horizontal="left"/>
    </xf>
    <xf numFmtId="0" fontId="8" fillId="3" borderId="15" xfId="0" applyFont="1" applyFill="1" applyBorder="1"/>
    <xf numFmtId="0" fontId="8" fillId="3" borderId="16" xfId="0" applyFont="1" applyFill="1" applyBorder="1"/>
    <xf numFmtId="0" fontId="8" fillId="4" borderId="17" xfId="0" applyFont="1" applyFill="1" applyBorder="1" applyAlignment="1">
      <alignment horizontal="left"/>
    </xf>
    <xf numFmtId="0" fontId="8" fillId="3" borderId="17" xfId="0" applyFont="1" applyFill="1" applyBorder="1"/>
    <xf numFmtId="0" fontId="8" fillId="3" borderId="18" xfId="0" applyFont="1" applyFill="1" applyBorder="1"/>
    <xf numFmtId="0" fontId="8" fillId="3" borderId="17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 vertical="center" indent="4"/>
    </xf>
    <xf numFmtId="0" fontId="1" fillId="2" borderId="11" xfId="0" applyFont="1" applyFill="1" applyBorder="1" applyAlignment="1">
      <alignment horizontal="left" vertical="center" indent="4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B7F2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4"/>
  <sheetViews>
    <sheetView tabSelected="1" zoomScale="120" zoomScaleNormal="120" workbookViewId="0">
      <selection activeCell="G45" sqref="G45"/>
    </sheetView>
  </sheetViews>
  <sheetFormatPr defaultColWidth="9.140625" defaultRowHeight="15" x14ac:dyDescent="0.25"/>
  <cols>
    <col min="1" max="1" width="4.85546875" style="2" customWidth="1"/>
    <col min="2" max="2" width="24.5703125" style="1" customWidth="1"/>
    <col min="3" max="3" width="95.140625" style="1" customWidth="1"/>
    <col min="4" max="4" width="10.28515625" style="1" customWidth="1"/>
    <col min="5" max="5" width="6.85546875" style="2" customWidth="1"/>
    <col min="6" max="6" width="13.5703125" style="2" customWidth="1"/>
    <col min="7" max="9" width="17.5703125" style="1" customWidth="1"/>
    <col min="10" max="10" width="20.28515625" style="1" customWidth="1"/>
    <col min="11" max="11" width="17" style="1" customWidth="1"/>
    <col min="12" max="16384" width="9.140625" style="1"/>
  </cols>
  <sheetData>
    <row r="1" spans="1:10" ht="39" customHeight="1" x14ac:dyDescent="0.25">
      <c r="A1" s="7" t="s">
        <v>67</v>
      </c>
      <c r="H1" s="35" t="s">
        <v>69</v>
      </c>
      <c r="I1" s="35"/>
    </row>
    <row r="2" spans="1:10" ht="28.5" customHeight="1" thickBot="1" x14ac:dyDescent="0.3">
      <c r="A2" s="6"/>
      <c r="H2" s="34" t="s">
        <v>68</v>
      </c>
      <c r="I2" s="34"/>
    </row>
    <row r="3" spans="1:10" s="14" customFormat="1" ht="30.75" customHeight="1" thickBot="1" x14ac:dyDescent="0.3">
      <c r="A3" s="36" t="s">
        <v>74</v>
      </c>
      <c r="B3" s="37"/>
      <c r="C3" s="37"/>
      <c r="D3" s="37"/>
      <c r="E3" s="37"/>
      <c r="F3" s="37"/>
      <c r="G3" s="37"/>
      <c r="H3" s="37"/>
      <c r="I3" s="38"/>
    </row>
    <row r="4" spans="1:10" s="16" customFormat="1" ht="48" thickBot="1" x14ac:dyDescent="0.3">
      <c r="A4" s="19" t="s">
        <v>34</v>
      </c>
      <c r="B4" s="20" t="s">
        <v>46</v>
      </c>
      <c r="C4" s="17" t="s">
        <v>43</v>
      </c>
      <c r="D4" s="17" t="s">
        <v>71</v>
      </c>
      <c r="E4" s="20" t="s">
        <v>70</v>
      </c>
      <c r="F4" s="20" t="s">
        <v>45</v>
      </c>
      <c r="G4" s="17" t="s">
        <v>72</v>
      </c>
      <c r="H4" s="17" t="s">
        <v>73</v>
      </c>
      <c r="I4" s="18" t="s">
        <v>40</v>
      </c>
      <c r="J4" s="15"/>
    </row>
    <row r="5" spans="1:10" x14ac:dyDescent="0.25">
      <c r="A5" s="23">
        <v>1</v>
      </c>
      <c r="B5" s="25" t="s">
        <v>8</v>
      </c>
      <c r="C5" s="26" t="s">
        <v>75</v>
      </c>
      <c r="D5" s="26" t="s">
        <v>111</v>
      </c>
      <c r="E5" s="26">
        <v>4</v>
      </c>
      <c r="F5" s="27" t="s">
        <v>41</v>
      </c>
      <c r="G5" s="12"/>
      <c r="H5" s="13">
        <f>G5*1.23</f>
        <v>0</v>
      </c>
      <c r="I5" s="8">
        <f>H5*E5</f>
        <v>0</v>
      </c>
    </row>
    <row r="6" spans="1:10" x14ac:dyDescent="0.25">
      <c r="A6" s="24">
        <v>2</v>
      </c>
      <c r="B6" s="28" t="s">
        <v>76</v>
      </c>
      <c r="C6" s="29" t="s">
        <v>75</v>
      </c>
      <c r="D6" s="29" t="s">
        <v>111</v>
      </c>
      <c r="E6" s="29">
        <v>3</v>
      </c>
      <c r="F6" s="30" t="s">
        <v>41</v>
      </c>
      <c r="G6" s="11"/>
      <c r="H6" s="9">
        <f>G6*1.23</f>
        <v>0</v>
      </c>
      <c r="I6" s="10">
        <f t="shared" ref="I6:I70" si="0">H6*E6</f>
        <v>0</v>
      </c>
    </row>
    <row r="7" spans="1:10" x14ac:dyDescent="0.25">
      <c r="A7" s="24">
        <v>3</v>
      </c>
      <c r="B7" s="31" t="s">
        <v>4</v>
      </c>
      <c r="C7" s="29" t="s">
        <v>24</v>
      </c>
      <c r="D7" s="29" t="s">
        <v>111</v>
      </c>
      <c r="E7" s="29">
        <v>4</v>
      </c>
      <c r="F7" s="30" t="s">
        <v>41</v>
      </c>
      <c r="G7" s="11"/>
      <c r="H7" s="9">
        <f t="shared" ref="H7:H61" si="1">G7*1.23</f>
        <v>0</v>
      </c>
      <c r="I7" s="10">
        <f t="shared" si="0"/>
        <v>0</v>
      </c>
    </row>
    <row r="8" spans="1:10" x14ac:dyDescent="0.25">
      <c r="A8" s="24">
        <v>4</v>
      </c>
      <c r="B8" s="31" t="s">
        <v>5</v>
      </c>
      <c r="C8" s="29" t="s">
        <v>24</v>
      </c>
      <c r="D8" s="29" t="s">
        <v>111</v>
      </c>
      <c r="E8" s="29">
        <v>4</v>
      </c>
      <c r="F8" s="30" t="s">
        <v>41</v>
      </c>
      <c r="G8" s="11"/>
      <c r="H8" s="9">
        <f>G8*1.23</f>
        <v>0</v>
      </c>
      <c r="I8" s="10">
        <f t="shared" si="0"/>
        <v>0</v>
      </c>
    </row>
    <row r="9" spans="1:10" x14ac:dyDescent="0.25">
      <c r="A9" s="24">
        <v>5</v>
      </c>
      <c r="B9" s="31" t="s">
        <v>6</v>
      </c>
      <c r="C9" s="29" t="s">
        <v>24</v>
      </c>
      <c r="D9" s="29" t="s">
        <v>111</v>
      </c>
      <c r="E9" s="29">
        <v>4</v>
      </c>
      <c r="F9" s="30" t="s">
        <v>41</v>
      </c>
      <c r="G9" s="11"/>
      <c r="H9" s="9">
        <f>G9*1.23</f>
        <v>0</v>
      </c>
      <c r="I9" s="10">
        <f t="shared" si="0"/>
        <v>0</v>
      </c>
    </row>
    <row r="10" spans="1:10" x14ac:dyDescent="0.25">
      <c r="A10" s="24">
        <v>6</v>
      </c>
      <c r="B10" s="31" t="s">
        <v>7</v>
      </c>
      <c r="C10" s="29" t="s">
        <v>24</v>
      </c>
      <c r="D10" s="29" t="s">
        <v>111</v>
      </c>
      <c r="E10" s="29">
        <v>4</v>
      </c>
      <c r="F10" s="30" t="s">
        <v>41</v>
      </c>
      <c r="G10" s="11"/>
      <c r="H10" s="9">
        <f t="shared" si="1"/>
        <v>0</v>
      </c>
      <c r="I10" s="10">
        <f t="shared" si="0"/>
        <v>0</v>
      </c>
    </row>
    <row r="11" spans="1:10" x14ac:dyDescent="0.25">
      <c r="A11" s="24">
        <v>7</v>
      </c>
      <c r="B11" s="31" t="s">
        <v>9</v>
      </c>
      <c r="C11" s="29" t="s">
        <v>23</v>
      </c>
      <c r="D11" s="29" t="s">
        <v>111</v>
      </c>
      <c r="E11" s="29">
        <v>5</v>
      </c>
      <c r="F11" s="30" t="s">
        <v>94</v>
      </c>
      <c r="G11" s="11"/>
      <c r="H11" s="9">
        <f t="shared" si="1"/>
        <v>0</v>
      </c>
      <c r="I11" s="10">
        <f t="shared" si="0"/>
        <v>0</v>
      </c>
    </row>
    <row r="12" spans="1:10" x14ac:dyDescent="0.25">
      <c r="A12" s="24">
        <v>8</v>
      </c>
      <c r="B12" s="31" t="s">
        <v>10</v>
      </c>
      <c r="C12" s="29" t="s">
        <v>23</v>
      </c>
      <c r="D12" s="29" t="s">
        <v>111</v>
      </c>
      <c r="E12" s="29">
        <v>4</v>
      </c>
      <c r="F12" s="30" t="s">
        <v>41</v>
      </c>
      <c r="G12" s="11"/>
      <c r="H12" s="9">
        <f t="shared" si="1"/>
        <v>0</v>
      </c>
      <c r="I12" s="10">
        <f t="shared" si="0"/>
        <v>0</v>
      </c>
    </row>
    <row r="13" spans="1:10" x14ac:dyDescent="0.25">
      <c r="A13" s="24">
        <v>9</v>
      </c>
      <c r="B13" s="31" t="s">
        <v>11</v>
      </c>
      <c r="C13" s="29" t="s">
        <v>23</v>
      </c>
      <c r="D13" s="29" t="s">
        <v>111</v>
      </c>
      <c r="E13" s="29">
        <v>4</v>
      </c>
      <c r="F13" s="30" t="s">
        <v>41</v>
      </c>
      <c r="G13" s="11"/>
      <c r="H13" s="9">
        <f t="shared" si="1"/>
        <v>0</v>
      </c>
      <c r="I13" s="10">
        <f t="shared" si="0"/>
        <v>0</v>
      </c>
    </row>
    <row r="14" spans="1:10" x14ac:dyDescent="0.25">
      <c r="A14" s="24">
        <v>10</v>
      </c>
      <c r="B14" s="31" t="s">
        <v>12</v>
      </c>
      <c r="C14" s="29" t="s">
        <v>23</v>
      </c>
      <c r="D14" s="29" t="s">
        <v>111</v>
      </c>
      <c r="E14" s="29">
        <v>4</v>
      </c>
      <c r="F14" s="30" t="s">
        <v>41</v>
      </c>
      <c r="G14" s="11"/>
      <c r="H14" s="9">
        <f t="shared" si="1"/>
        <v>0</v>
      </c>
      <c r="I14" s="10">
        <f t="shared" si="0"/>
        <v>0</v>
      </c>
    </row>
    <row r="15" spans="1:10" x14ac:dyDescent="0.25">
      <c r="A15" s="24">
        <v>11</v>
      </c>
      <c r="B15" s="31" t="s">
        <v>0</v>
      </c>
      <c r="C15" s="29" t="s">
        <v>25</v>
      </c>
      <c r="D15" s="29" t="s">
        <v>111</v>
      </c>
      <c r="E15" s="29">
        <v>4</v>
      </c>
      <c r="F15" s="30" t="s">
        <v>41</v>
      </c>
      <c r="G15" s="11"/>
      <c r="H15" s="9">
        <f t="shared" si="1"/>
        <v>0</v>
      </c>
      <c r="I15" s="10">
        <f t="shared" si="0"/>
        <v>0</v>
      </c>
    </row>
    <row r="16" spans="1:10" x14ac:dyDescent="0.25">
      <c r="A16" s="24">
        <v>12</v>
      </c>
      <c r="B16" s="31" t="s">
        <v>1</v>
      </c>
      <c r="C16" s="29" t="s">
        <v>25</v>
      </c>
      <c r="D16" s="29" t="s">
        <v>111</v>
      </c>
      <c r="E16" s="29">
        <v>4</v>
      </c>
      <c r="F16" s="30" t="s">
        <v>41</v>
      </c>
      <c r="G16" s="11"/>
      <c r="H16" s="9">
        <f t="shared" si="1"/>
        <v>0</v>
      </c>
      <c r="I16" s="10">
        <f t="shared" si="0"/>
        <v>0</v>
      </c>
    </row>
    <row r="17" spans="1:11" x14ac:dyDescent="0.25">
      <c r="A17" s="24">
        <v>13</v>
      </c>
      <c r="B17" s="31" t="s">
        <v>2</v>
      </c>
      <c r="C17" s="29" t="s">
        <v>25</v>
      </c>
      <c r="D17" s="29" t="s">
        <v>111</v>
      </c>
      <c r="E17" s="29">
        <v>4</v>
      </c>
      <c r="F17" s="30" t="s">
        <v>41</v>
      </c>
      <c r="G17" s="11"/>
      <c r="H17" s="9">
        <f t="shared" si="1"/>
        <v>0</v>
      </c>
      <c r="I17" s="10">
        <f t="shared" si="0"/>
        <v>0</v>
      </c>
    </row>
    <row r="18" spans="1:11" x14ac:dyDescent="0.25">
      <c r="A18" s="24">
        <v>14</v>
      </c>
      <c r="B18" s="31" t="s">
        <v>3</v>
      </c>
      <c r="C18" s="29" t="s">
        <v>25</v>
      </c>
      <c r="D18" s="29" t="s">
        <v>111</v>
      </c>
      <c r="E18" s="29">
        <v>4</v>
      </c>
      <c r="F18" s="30" t="s">
        <v>41</v>
      </c>
      <c r="G18" s="11"/>
      <c r="H18" s="9">
        <f t="shared" si="1"/>
        <v>0</v>
      </c>
      <c r="I18" s="10">
        <f t="shared" si="0"/>
        <v>0</v>
      </c>
    </row>
    <row r="19" spans="1:11" x14ac:dyDescent="0.25">
      <c r="A19" s="24">
        <v>15</v>
      </c>
      <c r="B19" s="31" t="s">
        <v>77</v>
      </c>
      <c r="C19" s="29" t="s">
        <v>22</v>
      </c>
      <c r="D19" s="29" t="s">
        <v>111</v>
      </c>
      <c r="E19" s="29">
        <v>8</v>
      </c>
      <c r="F19" s="30" t="s">
        <v>41</v>
      </c>
      <c r="G19" s="11"/>
      <c r="H19" s="9">
        <f t="shared" si="1"/>
        <v>0</v>
      </c>
      <c r="I19" s="10">
        <f t="shared" si="0"/>
        <v>0</v>
      </c>
    </row>
    <row r="20" spans="1:11" x14ac:dyDescent="0.25">
      <c r="A20" s="24">
        <v>16</v>
      </c>
      <c r="B20" s="31" t="s">
        <v>13</v>
      </c>
      <c r="C20" s="29" t="s">
        <v>22</v>
      </c>
      <c r="D20" s="29" t="s">
        <v>111</v>
      </c>
      <c r="E20" s="29">
        <v>4</v>
      </c>
      <c r="F20" s="30" t="s">
        <v>41</v>
      </c>
      <c r="G20" s="11"/>
      <c r="H20" s="9">
        <f t="shared" si="1"/>
        <v>0</v>
      </c>
      <c r="I20" s="10">
        <f t="shared" si="0"/>
        <v>0</v>
      </c>
    </row>
    <row r="21" spans="1:11" x14ac:dyDescent="0.25">
      <c r="A21" s="24">
        <v>17</v>
      </c>
      <c r="B21" s="31" t="s">
        <v>14</v>
      </c>
      <c r="C21" s="29" t="s">
        <v>22</v>
      </c>
      <c r="D21" s="29" t="s">
        <v>111</v>
      </c>
      <c r="E21" s="29">
        <v>4</v>
      </c>
      <c r="F21" s="30" t="s">
        <v>41</v>
      </c>
      <c r="G21" s="11"/>
      <c r="H21" s="9">
        <f t="shared" si="1"/>
        <v>0</v>
      </c>
      <c r="I21" s="10">
        <f t="shared" si="0"/>
        <v>0</v>
      </c>
    </row>
    <row r="22" spans="1:11" x14ac:dyDescent="0.25">
      <c r="A22" s="24">
        <v>18</v>
      </c>
      <c r="B22" s="31" t="s">
        <v>15</v>
      </c>
      <c r="C22" s="29" t="s">
        <v>22</v>
      </c>
      <c r="D22" s="29" t="s">
        <v>111</v>
      </c>
      <c r="E22" s="29">
        <v>4</v>
      </c>
      <c r="F22" s="30" t="s">
        <v>41</v>
      </c>
      <c r="G22" s="11"/>
      <c r="H22" s="9">
        <f t="shared" si="1"/>
        <v>0</v>
      </c>
      <c r="I22" s="10">
        <f t="shared" si="0"/>
        <v>0</v>
      </c>
      <c r="K22" s="5"/>
    </row>
    <row r="23" spans="1:11" x14ac:dyDescent="0.25">
      <c r="A23" s="24">
        <v>19</v>
      </c>
      <c r="B23" s="28" t="s">
        <v>78</v>
      </c>
      <c r="C23" s="29" t="s">
        <v>22</v>
      </c>
      <c r="D23" s="29" t="s">
        <v>111</v>
      </c>
      <c r="E23" s="29">
        <v>3</v>
      </c>
      <c r="F23" s="30" t="s">
        <v>41</v>
      </c>
      <c r="G23" s="11"/>
      <c r="H23" s="9">
        <f t="shared" si="1"/>
        <v>0</v>
      </c>
      <c r="I23" s="10">
        <f t="shared" si="0"/>
        <v>0</v>
      </c>
    </row>
    <row r="24" spans="1:11" x14ac:dyDescent="0.25">
      <c r="A24" s="24">
        <v>20</v>
      </c>
      <c r="B24" s="31" t="s">
        <v>16</v>
      </c>
      <c r="C24" s="29" t="s">
        <v>79</v>
      </c>
      <c r="D24" s="29" t="s">
        <v>111</v>
      </c>
      <c r="E24" s="29">
        <v>50</v>
      </c>
      <c r="F24" s="30" t="s">
        <v>41</v>
      </c>
      <c r="G24" s="11"/>
      <c r="H24" s="9">
        <f t="shared" ref="H24:H27" si="2">G24*1.23</f>
        <v>0</v>
      </c>
      <c r="I24" s="10">
        <f t="shared" si="0"/>
        <v>0</v>
      </c>
    </row>
    <row r="25" spans="1:11" x14ac:dyDescent="0.25">
      <c r="A25" s="24">
        <v>21</v>
      </c>
      <c r="B25" s="28" t="s">
        <v>80</v>
      </c>
      <c r="C25" s="29" t="s">
        <v>79</v>
      </c>
      <c r="D25" s="29" t="s">
        <v>111</v>
      </c>
      <c r="E25" s="29">
        <v>10</v>
      </c>
      <c r="F25" s="30" t="s">
        <v>41</v>
      </c>
      <c r="G25" s="11"/>
      <c r="H25" s="9">
        <f t="shared" si="2"/>
        <v>0</v>
      </c>
      <c r="I25" s="10">
        <f t="shared" si="0"/>
        <v>0</v>
      </c>
    </row>
    <row r="26" spans="1:11" x14ac:dyDescent="0.25">
      <c r="A26" s="24">
        <v>22</v>
      </c>
      <c r="B26" s="31" t="s">
        <v>81</v>
      </c>
      <c r="C26" s="29" t="s">
        <v>82</v>
      </c>
      <c r="D26" s="29" t="s">
        <v>111</v>
      </c>
      <c r="E26" s="29">
        <v>50</v>
      </c>
      <c r="F26" s="30" t="s">
        <v>41</v>
      </c>
      <c r="G26" s="11"/>
      <c r="H26" s="9">
        <f t="shared" si="2"/>
        <v>0</v>
      </c>
      <c r="I26" s="10">
        <f t="shared" si="0"/>
        <v>0</v>
      </c>
    </row>
    <row r="27" spans="1:11" x14ac:dyDescent="0.25">
      <c r="A27" s="24">
        <v>23</v>
      </c>
      <c r="B27" s="31" t="s">
        <v>63</v>
      </c>
      <c r="C27" s="29" t="s">
        <v>26</v>
      </c>
      <c r="D27" s="29" t="s">
        <v>111</v>
      </c>
      <c r="E27" s="29">
        <v>50</v>
      </c>
      <c r="F27" s="30" t="s">
        <v>41</v>
      </c>
      <c r="G27" s="11"/>
      <c r="H27" s="9">
        <f t="shared" si="2"/>
        <v>0</v>
      </c>
      <c r="I27" s="10">
        <f t="shared" si="0"/>
        <v>0</v>
      </c>
    </row>
    <row r="28" spans="1:11" x14ac:dyDescent="0.25">
      <c r="A28" s="24">
        <v>24</v>
      </c>
      <c r="B28" s="31" t="s">
        <v>53</v>
      </c>
      <c r="C28" s="29" t="s">
        <v>83</v>
      </c>
      <c r="D28" s="29" t="s">
        <v>111</v>
      </c>
      <c r="E28" s="29">
        <v>3</v>
      </c>
      <c r="F28" s="30" t="s">
        <v>95</v>
      </c>
      <c r="G28" s="11"/>
      <c r="H28" s="9">
        <f t="shared" si="1"/>
        <v>0</v>
      </c>
      <c r="I28" s="10">
        <f t="shared" si="0"/>
        <v>0</v>
      </c>
    </row>
    <row r="29" spans="1:11" x14ac:dyDescent="0.25">
      <c r="A29" s="24">
        <v>25</v>
      </c>
      <c r="B29" s="31" t="s">
        <v>56</v>
      </c>
      <c r="C29" s="29" t="s">
        <v>83</v>
      </c>
      <c r="D29" s="29" t="s">
        <v>111</v>
      </c>
      <c r="E29" s="29">
        <v>3</v>
      </c>
      <c r="F29" s="30" t="s">
        <v>95</v>
      </c>
      <c r="G29" s="11"/>
      <c r="H29" s="9">
        <f t="shared" si="1"/>
        <v>0</v>
      </c>
      <c r="I29" s="10">
        <f t="shared" si="0"/>
        <v>0</v>
      </c>
    </row>
    <row r="30" spans="1:11" x14ac:dyDescent="0.25">
      <c r="A30" s="24">
        <v>26</v>
      </c>
      <c r="B30" s="31" t="s">
        <v>54</v>
      </c>
      <c r="C30" s="29" t="s">
        <v>83</v>
      </c>
      <c r="D30" s="29" t="s">
        <v>111</v>
      </c>
      <c r="E30" s="29">
        <v>3</v>
      </c>
      <c r="F30" s="30" t="s">
        <v>95</v>
      </c>
      <c r="G30" s="11"/>
      <c r="H30" s="9">
        <f t="shared" ref="H30:H33" si="3">G30*1.23</f>
        <v>0</v>
      </c>
      <c r="I30" s="10">
        <f t="shared" si="0"/>
        <v>0</v>
      </c>
    </row>
    <row r="31" spans="1:11" x14ac:dyDescent="0.25">
      <c r="A31" s="24">
        <v>27</v>
      </c>
      <c r="B31" s="31" t="s">
        <v>55</v>
      </c>
      <c r="C31" s="29" t="s">
        <v>84</v>
      </c>
      <c r="D31" s="29" t="s">
        <v>111</v>
      </c>
      <c r="E31" s="29">
        <v>3</v>
      </c>
      <c r="F31" s="30" t="s">
        <v>95</v>
      </c>
      <c r="G31" s="11"/>
      <c r="H31" s="9">
        <f t="shared" si="3"/>
        <v>0</v>
      </c>
      <c r="I31" s="10">
        <f t="shared" si="0"/>
        <v>0</v>
      </c>
    </row>
    <row r="32" spans="1:11" x14ac:dyDescent="0.25">
      <c r="A32" s="24">
        <v>28</v>
      </c>
      <c r="B32" s="31" t="s">
        <v>85</v>
      </c>
      <c r="C32" s="29" t="s">
        <v>83</v>
      </c>
      <c r="D32" s="29" t="s">
        <v>111</v>
      </c>
      <c r="E32" s="29">
        <v>3</v>
      </c>
      <c r="F32" s="30" t="s">
        <v>95</v>
      </c>
      <c r="G32" s="11"/>
      <c r="H32" s="9">
        <f t="shared" si="3"/>
        <v>0</v>
      </c>
      <c r="I32" s="10">
        <f t="shared" si="0"/>
        <v>0</v>
      </c>
    </row>
    <row r="33" spans="1:9" x14ac:dyDescent="0.25">
      <c r="A33" s="24">
        <v>29</v>
      </c>
      <c r="B33" s="31" t="s">
        <v>128</v>
      </c>
      <c r="C33" s="29" t="s">
        <v>86</v>
      </c>
      <c r="D33" s="29" t="s">
        <v>111</v>
      </c>
      <c r="E33" s="29">
        <v>3</v>
      </c>
      <c r="F33" s="30" t="s">
        <v>95</v>
      </c>
      <c r="G33" s="11"/>
      <c r="H33" s="9">
        <f t="shared" si="3"/>
        <v>0</v>
      </c>
      <c r="I33" s="10">
        <f t="shared" si="0"/>
        <v>0</v>
      </c>
    </row>
    <row r="34" spans="1:9" x14ac:dyDescent="0.25">
      <c r="A34" s="24">
        <v>30</v>
      </c>
      <c r="B34" s="31" t="s">
        <v>129</v>
      </c>
      <c r="C34" s="29" t="s">
        <v>86</v>
      </c>
      <c r="D34" s="29" t="s">
        <v>111</v>
      </c>
      <c r="E34" s="29">
        <v>3</v>
      </c>
      <c r="F34" s="30" t="s">
        <v>95</v>
      </c>
      <c r="G34" s="11"/>
      <c r="H34" s="9">
        <f t="shared" ref="H34" si="4">G34*1.23</f>
        <v>0</v>
      </c>
      <c r="I34" s="10">
        <f t="shared" si="0"/>
        <v>0</v>
      </c>
    </row>
    <row r="35" spans="1:9" x14ac:dyDescent="0.25">
      <c r="A35" s="24">
        <v>31</v>
      </c>
      <c r="B35" s="31" t="s">
        <v>130</v>
      </c>
      <c r="C35" s="29" t="s">
        <v>86</v>
      </c>
      <c r="D35" s="29" t="s">
        <v>111</v>
      </c>
      <c r="E35" s="29">
        <v>3</v>
      </c>
      <c r="F35" s="30" t="s">
        <v>95</v>
      </c>
      <c r="G35" s="11"/>
      <c r="H35" s="9">
        <f t="shared" ref="H35" si="5">G35*1.23</f>
        <v>0</v>
      </c>
      <c r="I35" s="10">
        <f t="shared" si="0"/>
        <v>0</v>
      </c>
    </row>
    <row r="36" spans="1:9" x14ac:dyDescent="0.25">
      <c r="A36" s="24">
        <v>32</v>
      </c>
      <c r="B36" s="31" t="s">
        <v>131</v>
      </c>
      <c r="C36" s="29" t="s">
        <v>86</v>
      </c>
      <c r="D36" s="29" t="s">
        <v>111</v>
      </c>
      <c r="E36" s="29">
        <v>3</v>
      </c>
      <c r="F36" s="30" t="s">
        <v>95</v>
      </c>
      <c r="G36" s="11"/>
      <c r="H36" s="9">
        <f t="shared" si="1"/>
        <v>0</v>
      </c>
      <c r="I36" s="10">
        <f t="shared" si="0"/>
        <v>0</v>
      </c>
    </row>
    <row r="37" spans="1:9" x14ac:dyDescent="0.25">
      <c r="A37" s="24">
        <v>33</v>
      </c>
      <c r="B37" s="31" t="s">
        <v>87</v>
      </c>
      <c r="C37" s="29" t="s">
        <v>86</v>
      </c>
      <c r="D37" s="29" t="s">
        <v>111</v>
      </c>
      <c r="E37" s="29">
        <v>3</v>
      </c>
      <c r="F37" s="30" t="s">
        <v>95</v>
      </c>
      <c r="G37" s="11"/>
      <c r="H37" s="9">
        <f t="shared" si="1"/>
        <v>0</v>
      </c>
      <c r="I37" s="10">
        <f t="shared" si="0"/>
        <v>0</v>
      </c>
    </row>
    <row r="38" spans="1:9" x14ac:dyDescent="0.25">
      <c r="A38" s="24">
        <v>34</v>
      </c>
      <c r="B38" s="31" t="s">
        <v>52</v>
      </c>
      <c r="C38" s="29" t="s">
        <v>51</v>
      </c>
      <c r="D38" s="29" t="s">
        <v>111</v>
      </c>
      <c r="E38" s="29">
        <v>3</v>
      </c>
      <c r="F38" s="30" t="s">
        <v>95</v>
      </c>
      <c r="G38" s="11"/>
      <c r="H38" s="9">
        <f t="shared" si="1"/>
        <v>0</v>
      </c>
      <c r="I38" s="10">
        <f t="shared" si="0"/>
        <v>0</v>
      </c>
    </row>
    <row r="39" spans="1:9" x14ac:dyDescent="0.25">
      <c r="A39" s="24">
        <v>35</v>
      </c>
      <c r="B39" s="31" t="s">
        <v>66</v>
      </c>
      <c r="C39" s="29" t="s">
        <v>29</v>
      </c>
      <c r="D39" s="29" t="s">
        <v>111</v>
      </c>
      <c r="E39" s="29">
        <v>50</v>
      </c>
      <c r="F39" s="30" t="s">
        <v>41</v>
      </c>
      <c r="G39" s="11"/>
      <c r="H39" s="9">
        <f t="shared" si="1"/>
        <v>0</v>
      </c>
      <c r="I39" s="10">
        <f t="shared" si="0"/>
        <v>0</v>
      </c>
    </row>
    <row r="40" spans="1:9" x14ac:dyDescent="0.25">
      <c r="A40" s="24">
        <v>36</v>
      </c>
      <c r="B40" s="31" t="s">
        <v>88</v>
      </c>
      <c r="C40" s="29" t="s">
        <v>21</v>
      </c>
      <c r="D40" s="29" t="s">
        <v>111</v>
      </c>
      <c r="E40" s="29">
        <v>6</v>
      </c>
      <c r="F40" s="30" t="s">
        <v>41</v>
      </c>
      <c r="G40" s="11"/>
      <c r="H40" s="9">
        <f t="shared" si="1"/>
        <v>0</v>
      </c>
      <c r="I40" s="10">
        <f t="shared" si="0"/>
        <v>0</v>
      </c>
    </row>
    <row r="41" spans="1:9" x14ac:dyDescent="0.25">
      <c r="A41" s="24">
        <v>37</v>
      </c>
      <c r="B41" s="31" t="s">
        <v>89</v>
      </c>
      <c r="C41" s="29" t="s">
        <v>21</v>
      </c>
      <c r="D41" s="29" t="s">
        <v>111</v>
      </c>
      <c r="E41" s="29">
        <v>6</v>
      </c>
      <c r="F41" s="30" t="s">
        <v>41</v>
      </c>
      <c r="G41" s="11"/>
      <c r="H41" s="9">
        <f t="shared" si="1"/>
        <v>0</v>
      </c>
      <c r="I41" s="10">
        <f t="shared" si="0"/>
        <v>0</v>
      </c>
    </row>
    <row r="42" spans="1:9" x14ac:dyDescent="0.25">
      <c r="A42" s="24">
        <v>38</v>
      </c>
      <c r="B42" s="31" t="s">
        <v>57</v>
      </c>
      <c r="C42" s="29" t="s">
        <v>90</v>
      </c>
      <c r="D42" s="29" t="s">
        <v>111</v>
      </c>
      <c r="E42" s="29">
        <v>4</v>
      </c>
      <c r="F42" s="30" t="s">
        <v>41</v>
      </c>
      <c r="G42" s="11"/>
      <c r="H42" s="9">
        <f t="shared" si="1"/>
        <v>0</v>
      </c>
      <c r="I42" s="10">
        <f t="shared" si="0"/>
        <v>0</v>
      </c>
    </row>
    <row r="43" spans="1:9" x14ac:dyDescent="0.25">
      <c r="A43" s="24">
        <v>39</v>
      </c>
      <c r="B43" s="31" t="s">
        <v>58</v>
      </c>
      <c r="C43" s="29" t="s">
        <v>90</v>
      </c>
      <c r="D43" s="29" t="s">
        <v>111</v>
      </c>
      <c r="E43" s="29">
        <v>4</v>
      </c>
      <c r="F43" s="30" t="s">
        <v>41</v>
      </c>
      <c r="G43" s="11"/>
      <c r="H43" s="9">
        <f t="shared" si="1"/>
        <v>0</v>
      </c>
      <c r="I43" s="10">
        <f t="shared" si="0"/>
        <v>0</v>
      </c>
    </row>
    <row r="44" spans="1:9" x14ac:dyDescent="0.25">
      <c r="A44" s="24">
        <v>40</v>
      </c>
      <c r="B44" s="31" t="s">
        <v>65</v>
      </c>
      <c r="C44" s="29" t="s">
        <v>28</v>
      </c>
      <c r="D44" s="29" t="s">
        <v>111</v>
      </c>
      <c r="E44" s="29">
        <v>30</v>
      </c>
      <c r="F44" s="30" t="s">
        <v>41</v>
      </c>
      <c r="G44" s="11"/>
      <c r="H44" s="9">
        <f t="shared" si="1"/>
        <v>0</v>
      </c>
      <c r="I44" s="10">
        <f t="shared" si="0"/>
        <v>0</v>
      </c>
    </row>
    <row r="45" spans="1:9" x14ac:dyDescent="0.25">
      <c r="A45" s="24">
        <v>41</v>
      </c>
      <c r="B45" s="31" t="s">
        <v>64</v>
      </c>
      <c r="C45" s="29" t="s">
        <v>27</v>
      </c>
      <c r="D45" s="29" t="s">
        <v>111</v>
      </c>
      <c r="E45" s="29">
        <v>30</v>
      </c>
      <c r="F45" s="30" t="s">
        <v>41</v>
      </c>
      <c r="G45" s="11"/>
      <c r="H45" s="9">
        <f t="shared" si="1"/>
        <v>0</v>
      </c>
      <c r="I45" s="10">
        <f t="shared" si="0"/>
        <v>0</v>
      </c>
    </row>
    <row r="46" spans="1:9" x14ac:dyDescent="0.25">
      <c r="A46" s="24">
        <v>42</v>
      </c>
      <c r="B46" s="31" t="s">
        <v>49</v>
      </c>
      <c r="C46" s="29" t="s">
        <v>60</v>
      </c>
      <c r="D46" s="29" t="s">
        <v>111</v>
      </c>
      <c r="E46" s="29">
        <v>40</v>
      </c>
      <c r="F46" s="30" t="s">
        <v>95</v>
      </c>
      <c r="G46" s="11"/>
      <c r="H46" s="9">
        <f t="shared" ref="H46" si="6">G46*1.23</f>
        <v>0</v>
      </c>
      <c r="I46" s="10">
        <f t="shared" si="0"/>
        <v>0</v>
      </c>
    </row>
    <row r="47" spans="1:9" x14ac:dyDescent="0.25">
      <c r="A47" s="24">
        <v>43</v>
      </c>
      <c r="B47" s="31" t="s">
        <v>49</v>
      </c>
      <c r="C47" s="29" t="s">
        <v>60</v>
      </c>
      <c r="D47" s="29" t="s">
        <v>111</v>
      </c>
      <c r="E47" s="29">
        <v>10</v>
      </c>
      <c r="F47" s="30" t="s">
        <v>41</v>
      </c>
      <c r="G47" s="11"/>
      <c r="H47" s="9">
        <f t="shared" ref="H47" si="7">G47*1.23</f>
        <v>0</v>
      </c>
      <c r="I47" s="10">
        <f t="shared" ref="I47" si="8">H47*E47</f>
        <v>0</v>
      </c>
    </row>
    <row r="48" spans="1:9" x14ac:dyDescent="0.25">
      <c r="A48" s="24">
        <v>44</v>
      </c>
      <c r="B48" s="31" t="s">
        <v>30</v>
      </c>
      <c r="C48" s="29" t="s">
        <v>59</v>
      </c>
      <c r="D48" s="29" t="s">
        <v>111</v>
      </c>
      <c r="E48" s="29">
        <v>10</v>
      </c>
      <c r="F48" s="30" t="s">
        <v>41</v>
      </c>
      <c r="G48" s="11"/>
      <c r="H48" s="9">
        <f t="shared" si="1"/>
        <v>0</v>
      </c>
      <c r="I48" s="10">
        <f t="shared" si="0"/>
        <v>0</v>
      </c>
    </row>
    <row r="49" spans="1:10" x14ac:dyDescent="0.25">
      <c r="A49" s="24">
        <v>45</v>
      </c>
      <c r="B49" s="31" t="s">
        <v>30</v>
      </c>
      <c r="C49" s="29" t="s">
        <v>59</v>
      </c>
      <c r="D49" s="29" t="s">
        <v>111</v>
      </c>
      <c r="E49" s="29">
        <v>20</v>
      </c>
      <c r="F49" s="30" t="s">
        <v>95</v>
      </c>
      <c r="G49" s="11"/>
      <c r="H49" s="9">
        <f t="shared" si="1"/>
        <v>0</v>
      </c>
      <c r="I49" s="10">
        <f t="shared" si="0"/>
        <v>0</v>
      </c>
    </row>
    <row r="50" spans="1:10" x14ac:dyDescent="0.25">
      <c r="A50" s="24">
        <v>46</v>
      </c>
      <c r="B50" s="31" t="s">
        <v>17</v>
      </c>
      <c r="C50" s="29" t="s">
        <v>20</v>
      </c>
      <c r="D50" s="29" t="s">
        <v>111</v>
      </c>
      <c r="E50" s="29">
        <v>5</v>
      </c>
      <c r="F50" s="30" t="s">
        <v>41</v>
      </c>
      <c r="G50" s="11"/>
      <c r="H50" s="9">
        <f t="shared" si="1"/>
        <v>0</v>
      </c>
      <c r="I50" s="10">
        <f t="shared" si="0"/>
        <v>0</v>
      </c>
    </row>
    <row r="51" spans="1:10" x14ac:dyDescent="0.25">
      <c r="A51" s="24">
        <v>47</v>
      </c>
      <c r="B51" s="28" t="s">
        <v>31</v>
      </c>
      <c r="C51" s="29" t="s">
        <v>20</v>
      </c>
      <c r="D51" s="29" t="s">
        <v>111</v>
      </c>
      <c r="E51" s="29">
        <v>2</v>
      </c>
      <c r="F51" s="30" t="s">
        <v>41</v>
      </c>
      <c r="G51" s="11"/>
      <c r="H51" s="9">
        <f t="shared" ref="H51" si="9">G51*1.23</f>
        <v>0</v>
      </c>
      <c r="I51" s="10">
        <f t="shared" si="0"/>
        <v>0</v>
      </c>
    </row>
    <row r="52" spans="1:10" x14ac:dyDescent="0.25">
      <c r="A52" s="24">
        <v>48</v>
      </c>
      <c r="B52" s="31">
        <v>9004462</v>
      </c>
      <c r="C52" s="29" t="s">
        <v>50</v>
      </c>
      <c r="D52" s="29" t="s">
        <v>111</v>
      </c>
      <c r="E52" s="29">
        <v>2</v>
      </c>
      <c r="F52" s="30" t="s">
        <v>41</v>
      </c>
      <c r="G52" s="11"/>
      <c r="H52" s="9">
        <f t="shared" si="1"/>
        <v>0</v>
      </c>
      <c r="I52" s="10">
        <f t="shared" si="0"/>
        <v>0</v>
      </c>
    </row>
    <row r="53" spans="1:10" x14ac:dyDescent="0.25">
      <c r="A53" s="24">
        <v>49</v>
      </c>
      <c r="B53" s="31" t="s">
        <v>37</v>
      </c>
      <c r="C53" s="29" t="s">
        <v>38</v>
      </c>
      <c r="D53" s="29" t="s">
        <v>111</v>
      </c>
      <c r="E53" s="29">
        <v>1</v>
      </c>
      <c r="F53" s="30" t="s">
        <v>41</v>
      </c>
      <c r="G53" s="11"/>
      <c r="H53" s="9">
        <f t="shared" si="1"/>
        <v>0</v>
      </c>
      <c r="I53" s="10">
        <f t="shared" si="0"/>
        <v>0</v>
      </c>
    </row>
    <row r="54" spans="1:10" x14ac:dyDescent="0.25">
      <c r="A54" s="24">
        <v>50</v>
      </c>
      <c r="B54" s="31" t="s">
        <v>37</v>
      </c>
      <c r="C54" s="29" t="s">
        <v>39</v>
      </c>
      <c r="D54" s="29" t="s">
        <v>111</v>
      </c>
      <c r="E54" s="29">
        <v>1</v>
      </c>
      <c r="F54" s="30" t="s">
        <v>41</v>
      </c>
      <c r="G54" s="11"/>
      <c r="H54" s="9">
        <f t="shared" si="1"/>
        <v>0</v>
      </c>
      <c r="I54" s="10">
        <f t="shared" si="0"/>
        <v>0</v>
      </c>
    </row>
    <row r="55" spans="1:10" x14ac:dyDescent="0.25">
      <c r="A55" s="24">
        <v>51</v>
      </c>
      <c r="B55" s="31" t="s">
        <v>35</v>
      </c>
      <c r="C55" s="29" t="s">
        <v>36</v>
      </c>
      <c r="D55" s="29" t="s">
        <v>111</v>
      </c>
      <c r="E55" s="29">
        <v>1</v>
      </c>
      <c r="F55" s="30" t="s">
        <v>41</v>
      </c>
      <c r="G55" s="11"/>
      <c r="H55" s="9">
        <f t="shared" si="1"/>
        <v>0</v>
      </c>
      <c r="I55" s="10">
        <f t="shared" si="0"/>
        <v>0</v>
      </c>
    </row>
    <row r="56" spans="1:10" x14ac:dyDescent="0.25">
      <c r="A56" s="24">
        <v>52</v>
      </c>
      <c r="B56" s="31">
        <v>842015</v>
      </c>
      <c r="C56" s="29" t="s">
        <v>62</v>
      </c>
      <c r="D56" s="29" t="s">
        <v>111</v>
      </c>
      <c r="E56" s="29">
        <v>1</v>
      </c>
      <c r="F56" s="30" t="s">
        <v>41</v>
      </c>
      <c r="G56" s="11"/>
      <c r="H56" s="9">
        <f t="shared" si="1"/>
        <v>0</v>
      </c>
      <c r="I56" s="10">
        <f t="shared" si="0"/>
        <v>0</v>
      </c>
    </row>
    <row r="57" spans="1:10" x14ac:dyDescent="0.25">
      <c r="A57" s="24">
        <v>53</v>
      </c>
      <c r="B57" s="31">
        <v>841337</v>
      </c>
      <c r="C57" s="29" t="s">
        <v>61</v>
      </c>
      <c r="D57" s="29" t="s">
        <v>111</v>
      </c>
      <c r="E57" s="29">
        <v>1</v>
      </c>
      <c r="F57" s="30" t="s">
        <v>41</v>
      </c>
      <c r="G57" s="11"/>
      <c r="H57" s="9">
        <f t="shared" si="1"/>
        <v>0</v>
      </c>
      <c r="I57" s="10">
        <f t="shared" si="0"/>
        <v>0</v>
      </c>
    </row>
    <row r="58" spans="1:10" x14ac:dyDescent="0.25">
      <c r="A58" s="24">
        <v>54</v>
      </c>
      <c r="B58" s="31">
        <v>821242</v>
      </c>
      <c r="C58" s="29" t="s">
        <v>18</v>
      </c>
      <c r="D58" s="29" t="s">
        <v>111</v>
      </c>
      <c r="E58" s="29">
        <v>4</v>
      </c>
      <c r="F58" s="30" t="s">
        <v>41</v>
      </c>
      <c r="G58" s="11"/>
      <c r="H58" s="9">
        <f t="shared" si="1"/>
        <v>0</v>
      </c>
      <c r="I58" s="10">
        <f t="shared" si="0"/>
        <v>0</v>
      </c>
    </row>
    <row r="59" spans="1:10" s="4" customFormat="1" x14ac:dyDescent="0.25">
      <c r="A59" s="24">
        <v>55</v>
      </c>
      <c r="B59" s="28" t="s">
        <v>91</v>
      </c>
      <c r="C59" s="29" t="s">
        <v>92</v>
      </c>
      <c r="D59" s="29" t="s">
        <v>111</v>
      </c>
      <c r="E59" s="29">
        <v>2</v>
      </c>
      <c r="F59" s="30" t="s">
        <v>41</v>
      </c>
      <c r="G59" s="11"/>
      <c r="H59" s="3">
        <f t="shared" si="1"/>
        <v>0</v>
      </c>
      <c r="I59" s="10">
        <f t="shared" si="0"/>
        <v>0</v>
      </c>
      <c r="J59" s="1"/>
    </row>
    <row r="60" spans="1:10" x14ac:dyDescent="0.25">
      <c r="A60" s="24">
        <v>56</v>
      </c>
      <c r="B60" s="31" t="s">
        <v>47</v>
      </c>
      <c r="C60" s="29" t="s">
        <v>48</v>
      </c>
      <c r="D60" s="29" t="s">
        <v>111</v>
      </c>
      <c r="E60" s="29">
        <v>3</v>
      </c>
      <c r="F60" s="30" t="s">
        <v>41</v>
      </c>
      <c r="G60" s="11"/>
      <c r="H60" s="9">
        <f t="shared" si="1"/>
        <v>0</v>
      </c>
      <c r="I60" s="10">
        <f t="shared" si="0"/>
        <v>0</v>
      </c>
    </row>
    <row r="61" spans="1:10" x14ac:dyDescent="0.25">
      <c r="A61" s="24">
        <v>57</v>
      </c>
      <c r="B61" s="31" t="s">
        <v>33</v>
      </c>
      <c r="C61" s="29" t="s">
        <v>19</v>
      </c>
      <c r="D61" s="29" t="s">
        <v>111</v>
      </c>
      <c r="E61" s="29">
        <v>5</v>
      </c>
      <c r="F61" s="30" t="s">
        <v>41</v>
      </c>
      <c r="G61" s="11"/>
      <c r="H61" s="9">
        <f t="shared" si="1"/>
        <v>0</v>
      </c>
      <c r="I61" s="10">
        <f t="shared" si="0"/>
        <v>0</v>
      </c>
    </row>
    <row r="62" spans="1:10" ht="18.75" customHeight="1" x14ac:dyDescent="0.25">
      <c r="A62" s="24">
        <v>58</v>
      </c>
      <c r="B62" s="28" t="s">
        <v>32</v>
      </c>
      <c r="C62" s="29" t="s">
        <v>93</v>
      </c>
      <c r="D62" s="29" t="s">
        <v>111</v>
      </c>
      <c r="E62" s="29">
        <v>2</v>
      </c>
      <c r="F62" s="30" t="s">
        <v>41</v>
      </c>
      <c r="G62" s="11"/>
      <c r="H62" s="9">
        <f t="shared" ref="H62:H67" si="10">G62*1.23</f>
        <v>0</v>
      </c>
      <c r="I62" s="10">
        <f t="shared" si="0"/>
        <v>0</v>
      </c>
    </row>
    <row r="63" spans="1:10" ht="18.75" customHeight="1" x14ac:dyDescent="0.25">
      <c r="A63" s="24">
        <v>59</v>
      </c>
      <c r="B63" s="31" t="s">
        <v>96</v>
      </c>
      <c r="C63" s="29" t="s">
        <v>97</v>
      </c>
      <c r="D63" s="29" t="s">
        <v>111</v>
      </c>
      <c r="E63" s="29">
        <v>20</v>
      </c>
      <c r="F63" s="30" t="s">
        <v>41</v>
      </c>
      <c r="G63" s="11"/>
      <c r="H63" s="9">
        <f t="shared" ref="H63" si="11">G63*1.23</f>
        <v>0</v>
      </c>
      <c r="I63" s="10">
        <f t="shared" si="0"/>
        <v>0</v>
      </c>
    </row>
    <row r="64" spans="1:10" x14ac:dyDescent="0.25">
      <c r="A64" s="24">
        <v>60</v>
      </c>
      <c r="B64" s="28" t="s">
        <v>98</v>
      </c>
      <c r="C64" s="29" t="s">
        <v>97</v>
      </c>
      <c r="D64" s="29" t="s">
        <v>111</v>
      </c>
      <c r="E64" s="29">
        <v>5</v>
      </c>
      <c r="F64" s="30" t="s">
        <v>41</v>
      </c>
      <c r="G64" s="11"/>
      <c r="H64" s="9">
        <f t="shared" si="10"/>
        <v>0</v>
      </c>
      <c r="I64" s="10">
        <f t="shared" si="0"/>
        <v>0</v>
      </c>
    </row>
    <row r="65" spans="1:9" x14ac:dyDescent="0.25">
      <c r="A65" s="24">
        <v>61</v>
      </c>
      <c r="B65" s="31" t="s">
        <v>99</v>
      </c>
      <c r="C65" s="29" t="s">
        <v>100</v>
      </c>
      <c r="D65" s="29" t="s">
        <v>111</v>
      </c>
      <c r="E65" s="29">
        <v>7</v>
      </c>
      <c r="F65" s="30" t="s">
        <v>41</v>
      </c>
      <c r="G65" s="11"/>
      <c r="H65" s="9">
        <f t="shared" si="10"/>
        <v>0</v>
      </c>
      <c r="I65" s="10">
        <f t="shared" si="0"/>
        <v>0</v>
      </c>
    </row>
    <row r="66" spans="1:9" x14ac:dyDescent="0.25">
      <c r="A66" s="24">
        <v>62</v>
      </c>
      <c r="B66" s="31" t="s">
        <v>101</v>
      </c>
      <c r="C66" s="29" t="s">
        <v>102</v>
      </c>
      <c r="D66" s="29" t="s">
        <v>111</v>
      </c>
      <c r="E66" s="29">
        <v>15</v>
      </c>
      <c r="F66" s="30" t="s">
        <v>42</v>
      </c>
      <c r="G66" s="11"/>
      <c r="H66" s="9">
        <f t="shared" si="10"/>
        <v>0</v>
      </c>
      <c r="I66" s="10">
        <f t="shared" si="0"/>
        <v>0</v>
      </c>
    </row>
    <row r="67" spans="1:9" ht="15.75" customHeight="1" x14ac:dyDescent="0.25">
      <c r="A67" s="24">
        <v>63</v>
      </c>
      <c r="B67" s="31" t="s">
        <v>103</v>
      </c>
      <c r="C67" s="29" t="s">
        <v>104</v>
      </c>
      <c r="D67" s="29" t="s">
        <v>111</v>
      </c>
      <c r="E67" s="29">
        <v>3</v>
      </c>
      <c r="F67" s="30" t="s">
        <v>41</v>
      </c>
      <c r="G67" s="11"/>
      <c r="H67" s="9">
        <f t="shared" si="10"/>
        <v>0</v>
      </c>
      <c r="I67" s="10">
        <f t="shared" si="0"/>
        <v>0</v>
      </c>
    </row>
    <row r="68" spans="1:9" ht="15.75" customHeight="1" x14ac:dyDescent="0.25">
      <c r="A68" s="24">
        <v>64</v>
      </c>
      <c r="B68" s="31" t="s">
        <v>105</v>
      </c>
      <c r="C68" s="29" t="s">
        <v>106</v>
      </c>
      <c r="D68" s="29" t="s">
        <v>111</v>
      </c>
      <c r="E68" s="29">
        <v>3</v>
      </c>
      <c r="F68" s="30" t="s">
        <v>41</v>
      </c>
      <c r="G68" s="11"/>
      <c r="H68" s="9">
        <f t="shared" ref="H68:H71" si="12">G68*1.23</f>
        <v>0</v>
      </c>
      <c r="I68" s="10">
        <f t="shared" si="0"/>
        <v>0</v>
      </c>
    </row>
    <row r="69" spans="1:9" ht="15.75" customHeight="1" x14ac:dyDescent="0.25">
      <c r="A69" s="24">
        <v>65</v>
      </c>
      <c r="B69" s="31">
        <v>43979202</v>
      </c>
      <c r="C69" s="29" t="s">
        <v>107</v>
      </c>
      <c r="D69" s="29" t="s">
        <v>111</v>
      </c>
      <c r="E69" s="29">
        <v>2</v>
      </c>
      <c r="F69" s="30" t="s">
        <v>41</v>
      </c>
      <c r="G69" s="11"/>
      <c r="H69" s="9">
        <f t="shared" si="12"/>
        <v>0</v>
      </c>
      <c r="I69" s="9">
        <f t="shared" si="0"/>
        <v>0</v>
      </c>
    </row>
    <row r="70" spans="1:9" ht="15.75" customHeight="1" x14ac:dyDescent="0.25">
      <c r="A70" s="24">
        <v>66</v>
      </c>
      <c r="B70" s="31" t="s">
        <v>132</v>
      </c>
      <c r="C70" s="29" t="s">
        <v>108</v>
      </c>
      <c r="D70" s="29" t="s">
        <v>111</v>
      </c>
      <c r="E70" s="29">
        <v>3</v>
      </c>
      <c r="F70" s="30" t="s">
        <v>41</v>
      </c>
      <c r="G70" s="11"/>
      <c r="H70" s="9">
        <f t="shared" si="12"/>
        <v>0</v>
      </c>
      <c r="I70" s="9">
        <f t="shared" si="0"/>
        <v>0</v>
      </c>
    </row>
    <row r="71" spans="1:9" ht="15.75" customHeight="1" x14ac:dyDescent="0.25">
      <c r="A71" s="24">
        <v>67</v>
      </c>
      <c r="B71" s="31" t="s">
        <v>109</v>
      </c>
      <c r="C71" s="29" t="s">
        <v>110</v>
      </c>
      <c r="D71" s="29" t="s">
        <v>111</v>
      </c>
      <c r="E71" s="29">
        <v>5</v>
      </c>
      <c r="F71" s="30" t="s">
        <v>41</v>
      </c>
      <c r="G71" s="11"/>
      <c r="H71" s="9">
        <f t="shared" si="12"/>
        <v>0</v>
      </c>
      <c r="I71" s="9">
        <f t="shared" ref="I71" si="13">H71*E71</f>
        <v>0</v>
      </c>
    </row>
    <row r="72" spans="1:9" x14ac:dyDescent="0.25">
      <c r="A72" s="24">
        <v>68</v>
      </c>
      <c r="B72" s="31" t="s">
        <v>112</v>
      </c>
      <c r="C72" s="29" t="s">
        <v>125</v>
      </c>
      <c r="D72" s="29" t="s">
        <v>111</v>
      </c>
      <c r="E72" s="29">
        <v>2</v>
      </c>
      <c r="F72" s="30" t="s">
        <v>41</v>
      </c>
      <c r="G72" s="11"/>
      <c r="H72" s="9">
        <f t="shared" ref="H72:H83" si="14">G72*1.23</f>
        <v>0</v>
      </c>
      <c r="I72" s="9">
        <f t="shared" ref="I72:I83" si="15">H72*E72</f>
        <v>0</v>
      </c>
    </row>
    <row r="73" spans="1:9" x14ac:dyDescent="0.25">
      <c r="A73" s="24">
        <v>69</v>
      </c>
      <c r="B73" s="31" t="s">
        <v>115</v>
      </c>
      <c r="C73" s="29" t="s">
        <v>125</v>
      </c>
      <c r="D73" s="29" t="s">
        <v>111</v>
      </c>
      <c r="E73" s="29">
        <v>2</v>
      </c>
      <c r="F73" s="30" t="s">
        <v>41</v>
      </c>
      <c r="G73" s="11"/>
      <c r="H73" s="9">
        <f t="shared" si="14"/>
        <v>0</v>
      </c>
      <c r="I73" s="9">
        <f t="shared" si="15"/>
        <v>0</v>
      </c>
    </row>
    <row r="74" spans="1:9" x14ac:dyDescent="0.25">
      <c r="A74" s="24">
        <v>70</v>
      </c>
      <c r="B74" s="31" t="s">
        <v>113</v>
      </c>
      <c r="C74" s="29" t="s">
        <v>125</v>
      </c>
      <c r="D74" s="29" t="s">
        <v>111</v>
      </c>
      <c r="E74" s="29">
        <v>2</v>
      </c>
      <c r="F74" s="30" t="s">
        <v>41</v>
      </c>
      <c r="G74" s="11"/>
      <c r="H74" s="9">
        <f t="shared" si="14"/>
        <v>0</v>
      </c>
      <c r="I74" s="9">
        <f t="shared" si="15"/>
        <v>0</v>
      </c>
    </row>
    <row r="75" spans="1:9" x14ac:dyDescent="0.25">
      <c r="A75" s="24">
        <v>71</v>
      </c>
      <c r="B75" s="31" t="s">
        <v>114</v>
      </c>
      <c r="C75" s="29" t="s">
        <v>125</v>
      </c>
      <c r="D75" s="29" t="s">
        <v>111</v>
      </c>
      <c r="E75" s="29">
        <v>2</v>
      </c>
      <c r="F75" s="30" t="s">
        <v>41</v>
      </c>
      <c r="G75" s="11"/>
      <c r="H75" s="9">
        <f t="shared" si="14"/>
        <v>0</v>
      </c>
      <c r="I75" s="9">
        <f t="shared" si="15"/>
        <v>0</v>
      </c>
    </row>
    <row r="76" spans="1:9" x14ac:dyDescent="0.25">
      <c r="A76" s="24">
        <v>72</v>
      </c>
      <c r="B76" s="31" t="s">
        <v>116</v>
      </c>
      <c r="C76" s="29" t="s">
        <v>117</v>
      </c>
      <c r="D76" s="29" t="s">
        <v>111</v>
      </c>
      <c r="E76" s="29">
        <v>2</v>
      </c>
      <c r="F76" s="30" t="s">
        <v>41</v>
      </c>
      <c r="G76" s="11"/>
      <c r="H76" s="9">
        <f t="shared" si="14"/>
        <v>0</v>
      </c>
      <c r="I76" s="9">
        <f t="shared" si="15"/>
        <v>0</v>
      </c>
    </row>
    <row r="77" spans="1:9" x14ac:dyDescent="0.25">
      <c r="A77" s="24">
        <v>73</v>
      </c>
      <c r="B77" s="28" t="s">
        <v>118</v>
      </c>
      <c r="C77" s="29" t="s">
        <v>117</v>
      </c>
      <c r="D77" s="29" t="s">
        <v>111</v>
      </c>
      <c r="E77" s="29">
        <v>2</v>
      </c>
      <c r="F77" s="30" t="s">
        <v>41</v>
      </c>
      <c r="G77" s="11"/>
      <c r="H77" s="9">
        <f t="shared" si="14"/>
        <v>0</v>
      </c>
      <c r="I77" s="9">
        <f t="shared" si="15"/>
        <v>0</v>
      </c>
    </row>
    <row r="78" spans="1:9" x14ac:dyDescent="0.25">
      <c r="A78" s="24">
        <v>74</v>
      </c>
      <c r="B78" s="31" t="s">
        <v>119</v>
      </c>
      <c r="C78" s="29" t="s">
        <v>120</v>
      </c>
      <c r="D78" s="29" t="s">
        <v>111</v>
      </c>
      <c r="E78" s="29">
        <v>4</v>
      </c>
      <c r="F78" s="30" t="s">
        <v>41</v>
      </c>
      <c r="G78" s="11"/>
      <c r="H78" s="9">
        <f t="shared" si="14"/>
        <v>0</v>
      </c>
      <c r="I78" s="9">
        <f t="shared" si="15"/>
        <v>0</v>
      </c>
    </row>
    <row r="79" spans="1:9" x14ac:dyDescent="0.25">
      <c r="A79" s="24">
        <v>75</v>
      </c>
      <c r="B79" s="28" t="s">
        <v>127</v>
      </c>
      <c r="C79" s="29" t="s">
        <v>120</v>
      </c>
      <c r="D79" s="29" t="s">
        <v>111</v>
      </c>
      <c r="E79" s="29">
        <v>2</v>
      </c>
      <c r="F79" s="30" t="s">
        <v>41</v>
      </c>
      <c r="G79" s="11"/>
      <c r="H79" s="9">
        <f t="shared" si="14"/>
        <v>0</v>
      </c>
      <c r="I79" s="9">
        <f t="shared" si="15"/>
        <v>0</v>
      </c>
    </row>
    <row r="80" spans="1:9" x14ac:dyDescent="0.25">
      <c r="A80" s="24">
        <v>76</v>
      </c>
      <c r="B80" s="31" t="s">
        <v>121</v>
      </c>
      <c r="C80" s="29" t="s">
        <v>126</v>
      </c>
      <c r="D80" s="29" t="s">
        <v>111</v>
      </c>
      <c r="E80" s="29">
        <v>20</v>
      </c>
      <c r="F80" s="30" t="s">
        <v>41</v>
      </c>
      <c r="G80" s="11"/>
      <c r="H80" s="9">
        <f t="shared" si="14"/>
        <v>0</v>
      </c>
      <c r="I80" s="9">
        <f t="shared" si="15"/>
        <v>0</v>
      </c>
    </row>
    <row r="81" spans="1:9" x14ac:dyDescent="0.25">
      <c r="A81" s="24">
        <v>77</v>
      </c>
      <c r="B81" s="28" t="s">
        <v>122</v>
      </c>
      <c r="C81" s="29" t="s">
        <v>126</v>
      </c>
      <c r="D81" s="29" t="s">
        <v>111</v>
      </c>
      <c r="E81" s="29">
        <v>6</v>
      </c>
      <c r="F81" s="30" t="s">
        <v>41</v>
      </c>
      <c r="G81" s="11"/>
      <c r="H81" s="9">
        <f t="shared" si="14"/>
        <v>0</v>
      </c>
      <c r="I81" s="9">
        <f t="shared" si="15"/>
        <v>0</v>
      </c>
    </row>
    <row r="82" spans="1:9" x14ac:dyDescent="0.25">
      <c r="A82" s="24">
        <v>78</v>
      </c>
      <c r="B82" s="31">
        <v>3380</v>
      </c>
      <c r="C82" s="29" t="s">
        <v>124</v>
      </c>
      <c r="D82" s="29" t="s">
        <v>111</v>
      </c>
      <c r="E82" s="29">
        <v>1</v>
      </c>
      <c r="F82" s="30" t="s">
        <v>41</v>
      </c>
      <c r="G82" s="11"/>
      <c r="H82" s="9">
        <f t="shared" si="14"/>
        <v>0</v>
      </c>
      <c r="I82" s="9">
        <f t="shared" si="15"/>
        <v>0</v>
      </c>
    </row>
    <row r="83" spans="1:9" x14ac:dyDescent="0.25">
      <c r="A83" s="24">
        <v>79</v>
      </c>
      <c r="B83" s="28" t="s">
        <v>123</v>
      </c>
      <c r="C83" s="29" t="s">
        <v>124</v>
      </c>
      <c r="D83" s="29" t="s">
        <v>111</v>
      </c>
      <c r="E83" s="29">
        <v>1</v>
      </c>
      <c r="F83" s="30" t="s">
        <v>41</v>
      </c>
      <c r="G83" s="11"/>
      <c r="H83" s="9">
        <f t="shared" si="14"/>
        <v>0</v>
      </c>
      <c r="I83" s="9">
        <f t="shared" si="15"/>
        <v>0</v>
      </c>
    </row>
    <row r="84" spans="1:9" ht="19.5" thickBot="1" x14ac:dyDescent="0.3">
      <c r="A84" s="32" t="s">
        <v>44</v>
      </c>
      <c r="B84" s="33"/>
      <c r="C84" s="33"/>
      <c r="D84" s="33"/>
      <c r="E84" s="21"/>
      <c r="F84" s="21"/>
      <c r="G84" s="22">
        <f>SUM(G5:G83)</f>
        <v>0</v>
      </c>
      <c r="H84" s="22">
        <f>SUM(H5:H83)</f>
        <v>0</v>
      </c>
      <c r="I84" s="22">
        <f>SUM(I5:I83)</f>
        <v>0</v>
      </c>
    </row>
  </sheetData>
  <sheetProtection algorithmName="SHA-512" hashValue="E8SeZkvwGDpL+hZn+LHqqFHs6HnBp3XJvdQXcNdzBDq7v5C47Ozm6ebnTBZlDtuVc/VuExAHF3T/Cr7+SN6bNQ==" saltValue="i85IYLYPI2Xz1KIpnFqyww==" spinCount="100000" sheet="1" objects="1" scenarios="1"/>
  <mergeCells count="4">
    <mergeCell ref="A84:D84"/>
    <mergeCell ref="H2:I2"/>
    <mergeCell ref="H1:I1"/>
    <mergeCell ref="A3:I3"/>
  </mergeCells>
  <phoneticPr fontId="9" type="noConversion"/>
  <pageMargins left="0.25" right="0.25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do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Kinga Stempień</cp:lastModifiedBy>
  <cp:lastPrinted>2020-04-28T07:17:03Z</cp:lastPrinted>
  <dcterms:created xsi:type="dcterms:W3CDTF">2020-04-21T05:36:35Z</dcterms:created>
  <dcterms:modified xsi:type="dcterms:W3CDTF">2025-12-08T13:31:50Z</dcterms:modified>
</cp:coreProperties>
</file>